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D1031" i="2"/>
  <c r="C1031" i="2"/>
  <c r="B1031" i="2"/>
  <c r="A1031" i="2"/>
  <c r="H1030" i="2"/>
  <c r="F1030" i="2"/>
  <c r="E1030" i="2"/>
  <c r="C1030" i="2"/>
  <c r="B1030" i="2"/>
  <c r="A1030" i="2"/>
  <c r="D1030" i="2" s="1"/>
  <c r="H1029" i="2"/>
  <c r="F1029" i="2"/>
  <c r="E1029" i="2"/>
  <c r="D1029" i="2"/>
  <c r="C1029" i="2"/>
  <c r="B1029" i="2"/>
  <c r="A1029" i="2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D1016" i="2"/>
  <c r="C1016" i="2"/>
  <c r="B1016" i="2"/>
  <c r="A1016" i="2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D1007" i="2"/>
  <c r="C1007" i="2"/>
  <c r="B1007" i="2"/>
  <c r="A1007" i="2"/>
  <c r="H1006" i="2"/>
  <c r="F1006" i="2"/>
  <c r="E1006" i="2"/>
  <c r="D1006" i="2"/>
  <c r="C1006" i="2"/>
  <c r="B1006" i="2"/>
  <c r="A1006" i="2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D994" i="2"/>
  <c r="C994" i="2"/>
  <c r="B994" i="2"/>
  <c r="A994" i="2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D974" i="2"/>
  <c r="C974" i="2"/>
  <c r="B974" i="2"/>
  <c r="A974" i="2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D970" i="2"/>
  <c r="C970" i="2"/>
  <c r="B970" i="2"/>
  <c r="A970" i="2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D967" i="2"/>
  <c r="C967" i="2"/>
  <c r="B967" i="2"/>
  <c r="A967" i="2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D963" i="2"/>
  <c r="C963" i="2"/>
  <c r="B963" i="2"/>
  <c r="A963" i="2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D957" i="2"/>
  <c r="C957" i="2"/>
  <c r="B957" i="2"/>
  <c r="A957" i="2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D946" i="2"/>
  <c r="C946" i="2"/>
  <c r="B946" i="2"/>
  <c r="A946" i="2"/>
  <c r="H945" i="2"/>
  <c r="F945" i="2"/>
  <c r="E945" i="2"/>
  <c r="C945" i="2"/>
  <c r="B945" i="2"/>
  <c r="A945" i="2"/>
  <c r="D945" i="2" s="1"/>
  <c r="H944" i="2"/>
  <c r="F944" i="2"/>
  <c r="E944" i="2"/>
  <c r="D944" i="2"/>
  <c r="C944" i="2"/>
  <c r="B944" i="2"/>
  <c r="A944" i="2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C923" i="2"/>
  <c r="B923" i="2"/>
  <c r="A923" i="2"/>
  <c r="D923" i="2" s="1"/>
  <c r="H922" i="2"/>
  <c r="F922" i="2"/>
  <c r="E922" i="2"/>
  <c r="D922" i="2"/>
  <c r="C922" i="2"/>
  <c r="B922" i="2"/>
  <c r="A922" i="2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D910" i="2"/>
  <c r="C910" i="2"/>
  <c r="B910" i="2"/>
  <c r="A910" i="2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C899" i="2"/>
  <c r="B899" i="2"/>
  <c r="A899" i="2"/>
  <c r="D899" i="2" s="1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D860" i="2"/>
  <c r="C860" i="2"/>
  <c r="B860" i="2"/>
  <c r="A860" i="2"/>
  <c r="H859" i="2"/>
  <c r="F859" i="2"/>
  <c r="E859" i="2"/>
  <c r="D859" i="2"/>
  <c r="C859" i="2"/>
  <c r="B859" i="2"/>
  <c r="A859" i="2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C850" i="2"/>
  <c r="B850" i="2"/>
  <c r="A850" i="2"/>
  <c r="D850" i="2" s="1"/>
  <c r="H849" i="2"/>
  <c r="F849" i="2"/>
  <c r="E849" i="2"/>
  <c r="D849" i="2"/>
  <c r="C849" i="2"/>
  <c r="B849" i="2"/>
  <c r="A849" i="2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D818" i="2"/>
  <c r="C818" i="2"/>
  <c r="B818" i="2"/>
  <c r="A818" i="2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D754" i="2"/>
  <c r="C754" i="2"/>
  <c r="B754" i="2"/>
  <c r="A754" i="2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D739" i="2"/>
  <c r="C739" i="2"/>
  <c r="B739" i="2"/>
  <c r="A739" i="2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D729" i="2"/>
  <c r="C729" i="2"/>
  <c r="B729" i="2"/>
  <c r="A729" i="2"/>
  <c r="H728" i="2"/>
  <c r="F728" i="2"/>
  <c r="E728" i="2"/>
  <c r="C728" i="2"/>
  <c r="B728" i="2"/>
  <c r="A728" i="2"/>
  <c r="D728" i="2" s="1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D715" i="2"/>
  <c r="C715" i="2"/>
  <c r="B715" i="2"/>
  <c r="A715" i="2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D706" i="2"/>
  <c r="C706" i="2"/>
  <c r="B706" i="2"/>
  <c r="A706" i="2"/>
  <c r="H705" i="2"/>
  <c r="F705" i="2"/>
  <c r="E705" i="2"/>
  <c r="D705" i="2"/>
  <c r="C705" i="2"/>
  <c r="B705" i="2"/>
  <c r="A705" i="2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D682" i="2"/>
  <c r="C682" i="2"/>
  <c r="B682" i="2"/>
  <c r="A682" i="2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D670" i="2"/>
  <c r="C670" i="2"/>
  <c r="B670" i="2"/>
  <c r="A670" i="2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D644" i="2"/>
  <c r="C644" i="2"/>
  <c r="B644" i="2"/>
  <c r="A644" i="2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D631" i="2"/>
  <c r="C631" i="2"/>
  <c r="B631" i="2"/>
  <c r="A631" i="2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D586" i="2"/>
  <c r="C586" i="2"/>
  <c r="B586" i="2"/>
  <c r="A586" i="2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D579" i="2"/>
  <c r="C579" i="2"/>
  <c r="B579" i="2"/>
  <c r="A579" i="2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D574" i="2"/>
  <c r="C574" i="2"/>
  <c r="B574" i="2"/>
  <c r="A574" i="2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D560" i="2"/>
  <c r="C560" i="2"/>
  <c r="B560" i="2"/>
  <c r="A560" i="2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D537" i="2"/>
  <c r="C537" i="2"/>
  <c r="B537" i="2"/>
  <c r="A537" i="2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D524" i="2"/>
  <c r="C524" i="2"/>
  <c r="B524" i="2"/>
  <c r="A524" i="2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D517" i="2"/>
  <c r="C517" i="2"/>
  <c r="B517" i="2"/>
  <c r="A517" i="2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D478" i="2"/>
  <c r="C478" i="2"/>
  <c r="B478" i="2"/>
  <c r="A478" i="2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D463" i="2"/>
  <c r="C463" i="2"/>
  <c r="B463" i="2"/>
  <c r="A463" i="2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D453" i="2"/>
  <c r="C453" i="2"/>
  <c r="B453" i="2"/>
  <c r="A453" i="2"/>
  <c r="H452" i="2"/>
  <c r="F452" i="2"/>
  <c r="E452" i="2"/>
  <c r="D452" i="2"/>
  <c r="C452" i="2"/>
  <c r="B452" i="2"/>
  <c r="A452" i="2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D427" i="2"/>
  <c r="C427" i="2"/>
  <c r="B427" i="2"/>
  <c r="A427" i="2"/>
  <c r="H426" i="2"/>
  <c r="F426" i="2"/>
  <c r="E426" i="2"/>
  <c r="C426" i="2"/>
  <c r="B426" i="2"/>
  <c r="A426" i="2"/>
  <c r="D426" i="2" s="1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D421" i="2"/>
  <c r="C421" i="2"/>
  <c r="B421" i="2"/>
  <c r="A421" i="2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C413" i="2"/>
  <c r="B413" i="2"/>
  <c r="A413" i="2"/>
  <c r="D413" i="2" s="1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D345" i="2"/>
  <c r="C345" i="2"/>
  <c r="B345" i="2"/>
  <c r="A345" i="2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D339" i="2"/>
  <c r="C339" i="2"/>
  <c r="B339" i="2"/>
  <c r="A339" i="2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D297" i="2"/>
  <c r="C297" i="2"/>
  <c r="B297" i="2"/>
  <c r="A297" i="2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D289" i="2"/>
  <c r="C289" i="2"/>
  <c r="B289" i="2"/>
  <c r="A289" i="2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C274" i="2"/>
  <c r="B274" i="2"/>
  <c r="A274" i="2"/>
  <c r="D274" i="2" s="1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D265" i="2"/>
  <c r="C265" i="2"/>
  <c r="B265" i="2"/>
  <c r="A265" i="2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D236" i="2"/>
  <c r="C236" i="2"/>
  <c r="B236" i="2"/>
  <c r="A236" i="2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D219" i="2"/>
  <c r="C219" i="2"/>
  <c r="B219" i="2"/>
  <c r="A219" i="2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D212" i="2"/>
  <c r="C212" i="2"/>
  <c r="B212" i="2"/>
  <c r="A212" i="2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D193" i="2"/>
  <c r="C193" i="2"/>
  <c r="B193" i="2"/>
  <c r="A193" i="2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D187" i="2"/>
  <c r="C187" i="2"/>
  <c r="B187" i="2"/>
  <c r="A187" i="2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C173" i="2"/>
  <c r="B173" i="2"/>
  <c r="A173" i="2"/>
  <c r="D173" i="2" s="1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C161" i="2"/>
  <c r="B161" i="2"/>
  <c r="A161" i="2"/>
  <c r="D161" i="2" s="1"/>
  <c r="H160" i="2"/>
  <c r="F160" i="2"/>
  <c r="E160" i="2"/>
  <c r="C160" i="2"/>
  <c r="B160" i="2"/>
  <c r="A160" i="2"/>
  <c r="D160" i="2" s="1"/>
  <c r="H159" i="2"/>
  <c r="F159" i="2"/>
  <c r="E159" i="2"/>
  <c r="D159" i="2"/>
  <c r="C159" i="2"/>
  <c r="B159" i="2"/>
  <c r="A159" i="2"/>
  <c r="H158" i="2"/>
  <c r="F158" i="2"/>
  <c r="E158" i="2"/>
  <c r="C158" i="2"/>
  <c r="B158" i="2"/>
  <c r="A158" i="2"/>
  <c r="D158" i="2" s="1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D137" i="2"/>
  <c r="C137" i="2"/>
  <c r="B137" i="2"/>
  <c r="A137" i="2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D123" i="2"/>
  <c r="C123" i="2"/>
  <c r="B123" i="2"/>
  <c r="A123" i="2"/>
  <c r="H122" i="2"/>
  <c r="F122" i="2"/>
  <c r="E122" i="2"/>
  <c r="C122" i="2"/>
  <c r="B122" i="2"/>
  <c r="A122" i="2"/>
  <c r="D122" i="2" s="1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D78" i="2"/>
  <c r="C78" i="2"/>
  <c r="B78" i="2"/>
  <c r="A78" i="2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D63" i="2"/>
  <c r="C63" i="2"/>
  <c r="B63" i="2"/>
  <c r="A63" i="2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D56" i="2"/>
  <c r="C56" i="2"/>
  <c r="B56" i="2"/>
  <c r="A56" i="2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F7" i="2"/>
  <c r="E7" i="2"/>
  <c r="H7" i="2" s="1"/>
  <c r="C7" i="2"/>
  <c r="B7" i="2"/>
  <c r="A7" i="2"/>
  <c r="D7" i="2" s="1"/>
  <c r="H6" i="2"/>
  <c r="F6" i="2"/>
  <c r="E6" i="2"/>
  <c r="C6" i="2"/>
  <c r="B6" i="2"/>
  <c r="A6" i="2"/>
  <c r="D6" i="2" s="1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<sst xmlns="http://schemas.openxmlformats.org/spreadsheetml/2006/main" count="285" uniqueCount="248">
  <si>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</si>
  <si>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</si>
  <si>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</si>
  <si>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</si>
  <si>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</si>
  <si>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</si>
  <si>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</si>
  <si>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</si>
  <si>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</si>
  <si>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</si>
  <si>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</si>
  <si>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</si>
  <si>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</si>
  <si>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</si>
  <si>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</si>
  <si>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</si>
  <si>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</si>
  <si>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</si>
  <si>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</si>
  <si>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</si>
  <si>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</si>
  <si>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</si>
  <si>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</si>
  <si>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</si>
  <si>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</si>
  <si>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</si>
  <si>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</si>
  <si>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</si>
  <si>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</si>
  <si>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</si>
  <si>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</si>
  <si>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</si>
  <si>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</si>
  <si>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</si>
  <si>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</si>
  <si>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</si>
  <si>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</si>
  <si>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</si>
  <si>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</si>
  <si>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</si>
  <si>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</si>
  <si>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</si>
  <si>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</si>
  <si>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</si>
  <si>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</si>
  <si>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</si>
  <si>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</si>
  <si>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</si>
  <si>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</si>
  <si>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</si>
  <si>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</si>
  <si>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</si>
  <si>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</si>
  <si>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</si>
  <si>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</si>
  <si>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</si>
  <si>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</si>
  <si>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</si>
  <si>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</si>
  <si>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</si>
  <si>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</si>
  <si>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</si>
  <si>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</si>
  <si>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</si>
  <si>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</si>
  <si>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</si>
  <si>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</si>
  <si>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</si>
  <si>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</si>
  <si>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</si>
  <si>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</si>
  <si>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</si>
  <si>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</si>
  <si>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</si>
  <si>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</si>
  <si>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</si>
  <si>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</si>
  <si>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</si>
  <si>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</si>
  <si>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</si>
  <si>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</si>
  <si>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</si>
  <si>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</si>
  <si>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</si>
  <si>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</si>
  <si>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</si>
  <si>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</si>
  <si>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</si>
  <si>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</si>
  <si>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</si>
  <si>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</si>
  <si>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</si>
  <si>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</si>
  <si>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</si>
  <si>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</si>
  <si>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</si>
  <si>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</si>
  <si>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</si>
  <si>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</si>
  <si>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</si>
  <si>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</si>
  <si>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</si>
  <si>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</si>
  <si>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</si>
  <si>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</si>
  <si>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</si>
  <si>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</si>
  <si>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</si>
  <si>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</si>
  <si>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</si>
  <si>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</si>
  <si>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</si>
  <si>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</si>
  <si>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</si>
  <si>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</si>
  <si>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</si>
  <si>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</si>
  <si>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</si>
  <si>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</si>
  <si>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</si>
  <si>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</si>
  <si>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</si>
  <si>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</si>
  <si>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</si>
  <si>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</si>
  <si>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</si>
  <si>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</si>
  <si>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</si>
  <si>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</si>
  <si>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</si>
  <si>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</si>
  <si>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</si>
  <si>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</si>
  <si>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</si>
  <si>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</si>
  <si>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</si>
  <si>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</si>
  <si>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</si>
  <si>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</si>
  <si>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</si>
  <si>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</si>
  <si>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</si>
  <si>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</si>
  <si>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</si>
  <si>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</si>
  <si>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</si>
  <si>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</si>
  <si>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</si>
  <si>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</si>
  <si>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</si>
  <si>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</si>
  <si>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</si>
  <si>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</si>
  <si>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</si>
  <si>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</si>
  <si>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</si>
  <si>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</si>
  <si>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</si>
  <si>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</si>
  <si>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</si>
  <si>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</si>
  <si>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</si>
  <si>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</si>
  <si>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</si>
  <si>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</si>
  <si>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</si>
  <si>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</si>
  <si>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</si>
  <si>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</si>
  <si>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</si>
  <si>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</si>
  <si>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</si>
  <si>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</si>
  <si>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</si>
  <si>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</si>
  <si>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</si>
  <si>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23/10/2025</t>
  </si>
  <si>
    <t>PD25001683</t>
  </si>
  <si>
    <t>הנדסה-מטה</t>
  </si>
  <si>
    <t>בטיפול רכש</t>
  </si>
  <si>
    <t>eden_s</t>
  </si>
  <si>
    <t>Y</t>
  </si>
  <si>
    <t>A2500014</t>
  </si>
  <si>
    <t>evgeniy_m</t>
  </si>
  <si>
    <t>450</t>
  </si>
  <si>
    <t>חוזה אחזקה</t>
  </si>
  <si>
    <t>00</t>
  </si>
  <si>
    <t>מאשרי דרישות מרוכזות - כללי</t>
  </si>
  <si>
    <t>X</t>
  </si>
  <si>
    <t>575,000.00</t>
  </si>
  <si>
    <t>103,500.00</t>
  </si>
  <si>
    <t>678,500.00</t>
  </si>
  <si>
    <t>ILS</t>
  </si>
  <si>
    <t>002</t>
  </si>
  <si>
    <t>rainish</t>
  </si>
  <si>
    <t>michal</t>
  </si>
  <si>
    <t>מכרז פומבי</t>
  </si>
  <si>
    <t>אושר בוועדת מכרזים</t>
  </si>
  <si>
    <t>12</t>
  </si>
  <si>
    <t>הנדסה</t>
  </si>
  <si>
    <t>3,008</t>
  </si>
  <si>
    <t>אילן מינץ</t>
  </si>
  <si>
    <t>0</t>
  </si>
  <si>
    <t>ilan_m</t>
  </si>
  <si>
    <t>0.00</t>
  </si>
  <si>
    <t>אחזקה</t>
  </si>
  <si>
    <t>שיפוץ משאבות במתקני החברה</t>
  </si>
  <si>
    <t>יבגני מגידס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</si>
  <si>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</si>
  <si>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</si>
  <si>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</si>
  <si>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</si>
  <si>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</si>
  <si>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</si>
  <si>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</si>
  <si>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</si>
  <si>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</si>
  <si>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</si>
  <si>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</si>
  <si>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</si>
  <si>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575,000</t>
  </si>
  <si>
    <t>1.00</t>
  </si>
  <si>
    <t>יח</t>
  </si>
  <si>
    <t>199</t>
  </si>
  <si>
    <t>704</t>
  </si>
  <si>
    <t>021</t>
  </si>
  <si>
    <t>199.0.12.704-021</t>
  </si>
  <si>
    <t>סניף מסגרת כללית</t>
  </si>
  <si>
    <t>ללא פרויקט</t>
  </si>
  <si>
    <t>עבודות אחזקה</t>
  </si>
  <si>
    <t>אחזקה מכנית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</si>
  <si>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</si>
  <si>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</si>
  <si>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</si>
  <si>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</si>
  <si>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</si>
  <si>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</si>
  <si>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WE100015</t>
  </si>
  <si>
    <t>מכונאי</t>
  </si>
  <si>
    <t>ש'ע</t>
  </si>
  <si>
    <t>6.5.35</t>
  </si>
  <si>
    <t>WE100016</t>
  </si>
  <si>
    <t>עוזר מכונאי</t>
  </si>
  <si>
    <t>6.5.36</t>
  </si>
  <si>
    <t>WE280001</t>
  </si>
  <si>
    <t>רכישות סכום קבוע</t>
  </si>
  <si>
    <t>CMP</t>
  </si>
  <si>
    <t>6.5.37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</si>
</sst>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workbookViewId="0">
      <selection activeCell="F9" sqref="F9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שיפוץ משאבות במתקני החברה</v>
      </c>
      <c r="B2" s="5"/>
      <c r="C2" s="5" t="str">
        <f>IF(DataSheet!B2&lt;&gt;0,DataSheet!B2,"")</f>
        <v>PD25001683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150000</v>
      </c>
    </row>
    <row r="5" spans="1:10" ht="46.5" customHeight="1" x14ac:dyDescent="0.2">
      <c r="A5" s="5" t="str">
        <f>IF(DataSheet!A6&lt;&gt;0,DataSheet!A6,"")</f>
        <v>WE100015</v>
      </c>
      <c r="B5" s="4" t="str">
        <f>IF(DataSheet!D6&lt;&gt;0,DataSheet!D6,"")</f>
        <v>מכונאי</v>
      </c>
      <c r="C5" s="4" t="str">
        <f>IF(DataSheet!E6&lt;&gt;0,DataSheet!E6,"")</f>
        <v>מכונאי</v>
      </c>
      <c r="D5" s="5" t="str">
        <f>IF(A5="","",IF(DataSheet!J6=0,"פריט ללא הבהרה",DataSheet!J6))</f>
        <v>6.5.35</v>
      </c>
      <c r="E5">
        <f>IF(DataSheet!B6&lt;&gt;0,DataSheet!B6,"")</f>
        <v>1000</v>
      </c>
      <c r="F5" t="str">
        <f>IF(DataSheet!F6&lt;&gt;0,DataSheet!F6,"")</f>
        <v>ש'ע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WE100016</v>
      </c>
      <c r="B6" s="4" t="str">
        <f>IF(DataSheet!D7&lt;&gt;0,DataSheet!D7,"")</f>
        <v>עוזר מכונאי</v>
      </c>
      <c r="C6" s="4" t="str">
        <f>IF(DataSheet!E7&lt;&gt;0,DataSheet!E7,"")</f>
        <v>עוזר מכונאי</v>
      </c>
      <c r="D6" s="5" t="str">
        <f>IF(A6="","",IF(DataSheet!J7=0,"פריט ללא הבהרה",DataSheet!J7))</f>
        <v>6.5.36</v>
      </c>
      <c r="E6">
        <f>IF(DataSheet!B7&lt;&gt;0,DataSheet!B7,"")</f>
        <v>1000</v>
      </c>
      <c r="F6" t="str">
        <f>IF(DataSheet!F7&lt;&gt;0,DataSheet!F7,"")</f>
        <v>ש'ע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>WE280001</v>
      </c>
      <c r="B7" s="4" t="str">
        <f>IF(DataSheet!D8&lt;&gt;0,DataSheet!D8,"")</f>
        <v>רכישות סכום קבוע</v>
      </c>
      <c r="C7" s="4" t="str">
        <f>IF(DataSheet!E8&lt;&gt;0,DataSheet!E8,"")</f>
        <v>רכישות סכום קבוע</v>
      </c>
      <c r="D7" s="5" t="str">
        <f>IF(A7="","",IF(DataSheet!J8=0,"פריט ללא הבהרה",DataSheet!J8))</f>
        <v>6.5.37</v>
      </c>
      <c r="E7">
        <f>IF(DataSheet!B8&lt;&gt;0,DataSheet!B8,"")</f>
        <v>150000</v>
      </c>
      <c r="F7" t="str">
        <f>IF(DataSheet!F8&lt;&gt;0,DataSheet!F8,"")</f>
        <v>CMP</v>
      </c>
      <c r="G7" s="3">
        <v>1</v>
      </c>
      <c r="H7">
        <f t="shared" si="0"/>
        <v>150000</v>
      </c>
    </row>
    <row r="8" spans="1:10" ht="46.5" customHeight="1" x14ac:dyDescent="0.2">
      <c r="A8" s="5" t="str">
        <f>IF(DataSheet!A9&lt;&gt;0,DataSheet!A9,"")</f>
        <v/>
      </c>
      <c r="B8" s="4" t="str">
        <f>IF(DataSheet!D9&lt;&gt;0,DataSheet!D9,"")</f>
        <v/>
      </c>
      <c r="C8" s="4" t="str">
        <f>IF(DataSheet!E9&lt;&gt;0,DataSheet!E9,"")</f>
        <v/>
      </c>
      <c r="D8" s="5" t="str">
        <f>IF(A8="","",IF(DataSheet!J9=0,"פריט ללא הבהרה",DataSheet!J9))</f>
        <v/>
      </c>
      <c r="E8" t="str">
        <f>IF(DataSheet!B9&lt;&gt;0,DataSheet!B9,"")</f>
        <v/>
      </c>
      <c r="F8" t="str">
        <f>IF(DataSheet!F9&lt;&gt;0,DataSheet!F9,"")</f>
        <v/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/>
      </c>
      <c r="B9" s="4" t="str">
        <f>IF(DataSheet!D10&lt;&gt;0,DataSheet!D10,"")</f>
        <v/>
      </c>
      <c r="C9" s="4" t="str">
        <f>IF(DataSheet!E10&lt;&gt;0,DataSheet!E10,"")</f>
        <v/>
      </c>
      <c r="D9" s="5" t="str">
        <f>IF(A9="","",IF(DataSheet!J10=0,"פריט ללא הבהרה",DataSheet!J10))</f>
        <v/>
      </c>
      <c r="E9" t="str">
        <f>IF(DataSheet!B10&lt;&gt;0,DataSheet!B10,"")</f>
        <v/>
      </c>
      <c r="F9" t="str">
        <f>IF(DataSheet!F10&lt;&gt;0,DataSheet!F10,"")</f>
        <v/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/>
      </c>
      <c r="B10" s="4" t="str">
        <f>IF(DataSheet!D11&lt;&gt;0,DataSheet!D11,"")</f>
        <v/>
      </c>
      <c r="C10" s="4" t="str">
        <f>IF(DataSheet!E11&lt;&gt;0,DataSheet!E11,"")</f>
        <v/>
      </c>
      <c r="D10" s="5" t="str">
        <f>IF(A10="","",IF(DataSheet!J11=0,"פריט ללא הבהרה",DataSheet!J11))</f>
        <v/>
      </c>
      <c r="E10" t="str">
        <f>IF(DataSheet!B11&lt;&gt;0,DataSheet!B11,"")</f>
        <v/>
      </c>
      <c r="F10" t="str">
        <f>IF(DataSheet!F11&lt;&gt;0,DataSheet!F11,"")</f>
        <v/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/>
      </c>
      <c r="B11" s="4" t="str">
        <f>IF(DataSheet!D12&lt;&gt;0,DataSheet!D12,"")</f>
        <v/>
      </c>
      <c r="C11" s="4" t="str">
        <f>IF(DataSheet!E12&lt;&gt;0,DataSheet!E12,"")</f>
        <v/>
      </c>
      <c r="D11" s="5" t="str">
        <f>IF(A11="","",IF(DataSheet!J12=0,"פריט ללא הבהרה",DataSheet!J12))</f>
        <v/>
      </c>
      <c r="E11" t="str">
        <f>IF(DataSheet!B12&lt;&gt;0,DataSheet!B12,"")</f>
        <v/>
      </c>
      <c r="F11" t="str">
        <f>IF(DataSheet!F12&lt;&gt;0,DataSheet!F12,"")</f>
        <v/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/>
      </c>
      <c r="B12" s="4" t="str">
        <f>IF(DataSheet!D13&lt;&gt;0,DataSheet!D13,"")</f>
        <v/>
      </c>
      <c r="C12" s="4" t="str">
        <f>IF(DataSheet!E13&lt;&gt;0,DataSheet!E13,"")</f>
        <v/>
      </c>
      <c r="D12" s="5" t="str">
        <f>IF(A12="","",IF(DataSheet!J13=0,"פריט ללא הבהרה",DataSheet!J13))</f>
        <v/>
      </c>
      <c r="E12" t="str">
        <f>IF(DataSheet!B13&lt;&gt;0,DataSheet!B13,"")</f>
        <v/>
      </c>
      <c r="F12" t="str">
        <f>IF(DataSheet!F13&lt;&gt;0,DataSheet!F13,"")</f>
        <v/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/>
      </c>
      <c r="B13" s="4" t="str">
        <f>IF(DataSheet!D14&lt;&gt;0,DataSheet!D14,"")</f>
        <v/>
      </c>
      <c r="C13" s="4" t="str">
        <f>IF(DataSheet!E14&lt;&gt;0,DataSheet!E14,"")</f>
        <v/>
      </c>
      <c r="D13" s="5" t="str">
        <f>IF(A13="","",IF(DataSheet!J14=0,"פריט ללא הבהרה",DataSheet!J14))</f>
        <v/>
      </c>
      <c r="E13" t="str">
        <f>IF(DataSheet!B14&lt;&gt;0,DataSheet!B14,"")</f>
        <v/>
      </c>
      <c r="F13" t="str">
        <f>IF(DataSheet!F14&lt;&gt;0,DataSheet!F14,"")</f>
        <v/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/>
      </c>
      <c r="B14" s="4" t="str">
        <f>IF(DataSheet!D15&lt;&gt;0,DataSheet!D15,"")</f>
        <v/>
      </c>
      <c r="C14" s="4" t="str">
        <f>IF(DataSheet!E15&lt;&gt;0,DataSheet!E15,"")</f>
        <v/>
      </c>
      <c r="D14" s="5" t="str">
        <f>IF(A14="","",IF(DataSheet!J15=0,"פריט ללא הבהרה",DataSheet!J15))</f>
        <v/>
      </c>
      <c r="E14" t="str">
        <f>IF(DataSheet!B15&lt;&gt;0,DataSheet!B15,"")</f>
        <v/>
      </c>
      <c r="F14" t="str">
        <f>IF(DataSheet!F15&lt;&gt;0,DataSheet!F15,"")</f>
        <v/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/>
      </c>
      <c r="B15" s="4" t="str">
        <f>IF(DataSheet!D16&lt;&gt;0,DataSheet!D16,"")</f>
        <v/>
      </c>
      <c r="C15" s="4" t="str">
        <f>IF(DataSheet!E16&lt;&gt;0,DataSheet!E16,"")</f>
        <v/>
      </c>
      <c r="D15" s="5" t="str">
        <f>IF(A15="","",IF(DataSheet!J16=0,"פריט ללא הבהרה",DataSheet!J16))</f>
        <v/>
      </c>
      <c r="E15" t="str">
        <f>IF(DataSheet!B16&lt;&gt;0,DataSheet!B16,"")</f>
        <v/>
      </c>
      <c r="F15" t="str">
        <f>IF(DataSheet!F16&lt;&gt;0,DataSheet!F16,"")</f>
        <v/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/>
      </c>
      <c r="B16" s="4" t="str">
        <f>IF(DataSheet!D17&lt;&gt;0,DataSheet!D17,"")</f>
        <v/>
      </c>
      <c r="C16" s="4" t="str">
        <f>IF(DataSheet!E17&lt;&gt;0,DataSheet!E17,"")</f>
        <v/>
      </c>
      <c r="D16" s="5" t="str">
        <f>IF(A16="","",IF(DataSheet!J17=0,"פריט ללא הבהרה",DataSheet!J17))</f>
        <v/>
      </c>
      <c r="E16" t="str">
        <f>IF(DataSheet!B17&lt;&gt;0,DataSheet!B17,"")</f>
        <v/>
      </c>
      <c r="F16" t="str">
        <f>IF(DataSheet!F17&lt;&gt;0,DataSheet!F17,"")</f>
        <v/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/>
      </c>
      <c r="B17" s="4" t="str">
        <f>IF(DataSheet!D18&lt;&gt;0,DataSheet!D18,"")</f>
        <v/>
      </c>
      <c r="C17" s="4" t="str">
        <f>IF(DataSheet!E18&lt;&gt;0,DataSheet!E18,"")</f>
        <v/>
      </c>
      <c r="D17" s="5" t="str">
        <f>IF(A17="","",IF(DataSheet!J18=0,"פריט ללא הבהרה",DataSheet!J18))</f>
        <v/>
      </c>
      <c r="E17" t="str">
        <f>IF(DataSheet!B18&lt;&gt;0,DataSheet!B18,"")</f>
        <v/>
      </c>
      <c r="F17" t="str">
        <f>IF(DataSheet!F18&lt;&gt;0,DataSheet!F18,"")</f>
        <v/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/>
      </c>
      <c r="B18" s="4" t="str">
        <f>IF(DataSheet!D19&lt;&gt;0,DataSheet!D19,"")</f>
        <v/>
      </c>
      <c r="C18" s="4" t="str">
        <f>IF(DataSheet!E19&lt;&gt;0,DataSheet!E19,"")</f>
        <v/>
      </c>
      <c r="D18" s="5" t="str">
        <f>IF(A18="","",IF(DataSheet!J19=0,"פריט ללא הבהרה",DataSheet!J19))</f>
        <v/>
      </c>
      <c r="E18" t="str">
        <f>IF(DataSheet!B19&lt;&gt;0,DataSheet!B19,"")</f>
        <v/>
      </c>
      <c r="F18" t="str">
        <f>IF(DataSheet!F19&lt;&gt;0,DataSheet!F19,"")</f>
        <v/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/>
      </c>
      <c r="B19" s="4" t="str">
        <f>IF(DataSheet!D20&lt;&gt;0,DataSheet!D20,"")</f>
        <v/>
      </c>
      <c r="C19" s="4" t="str">
        <f>IF(DataSheet!E20&lt;&gt;0,DataSheet!E20,"")</f>
        <v/>
      </c>
      <c r="D19" s="5" t="str">
        <f>IF(A19="","",IF(DataSheet!J20=0,"פריט ללא הבהרה",DataSheet!J20))</f>
        <v/>
      </c>
      <c r="E19" t="str">
        <f>IF(DataSheet!B20&lt;&gt;0,DataSheet!B20,"")</f>
        <v/>
      </c>
      <c r="F19" t="str">
        <f>IF(DataSheet!F20&lt;&gt;0,DataSheet!F20,"")</f>
        <v/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/>
      </c>
      <c r="B20" s="4" t="str">
        <f>IF(DataSheet!D21&lt;&gt;0,DataSheet!D21,"")</f>
        <v/>
      </c>
      <c r="C20" s="4" t="str">
        <f>IF(DataSheet!E21&lt;&gt;0,DataSheet!E21,"")</f>
        <v/>
      </c>
      <c r="D20" s="5" t="str">
        <f>IF(A20="","",IF(DataSheet!J21=0,"פריט ללא הבהרה",DataSheet!J21))</f>
        <v/>
      </c>
      <c r="E20" t="str">
        <f>IF(DataSheet!B21&lt;&gt;0,DataSheet!B21,"")</f>
        <v/>
      </c>
      <c r="F20" t="str">
        <f>IF(DataSheet!F21&lt;&gt;0,DataSheet!F21,"")</f>
        <v/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/>
      </c>
      <c r="B21" s="4" t="str">
        <f>IF(DataSheet!D22&lt;&gt;0,DataSheet!D22,"")</f>
        <v/>
      </c>
      <c r="C21" s="4" t="str">
        <f>IF(DataSheet!E22&lt;&gt;0,DataSheet!E22,"")</f>
        <v/>
      </c>
      <c r="D21" s="5" t="str">
        <f>IF(A21="","",IF(DataSheet!J22=0,"פריט ללא הבהרה",DataSheet!J22))</f>
        <v/>
      </c>
      <c r="E21" t="str">
        <f>IF(DataSheet!B22&lt;&gt;0,DataSheet!B22,"")</f>
        <v/>
      </c>
      <c r="F21" t="str">
        <f>IF(DataSheet!F22&lt;&gt;0,DataSheet!F22,"")</f>
        <v/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/>
      </c>
      <c r="B22" s="4" t="str">
        <f>IF(DataSheet!D23&lt;&gt;0,DataSheet!D23,"")</f>
        <v/>
      </c>
      <c r="C22" s="4" t="str">
        <f>IF(DataSheet!E23&lt;&gt;0,DataSheet!E23,"")</f>
        <v/>
      </c>
      <c r="D22" s="5" t="str">
        <f>IF(A22="","",IF(DataSheet!J23=0,"פריט ללא הבהרה",DataSheet!J23))</f>
        <v/>
      </c>
      <c r="E22" t="str">
        <f>IF(DataSheet!B23&lt;&gt;0,DataSheet!B23,"")</f>
        <v/>
      </c>
      <c r="F22" t="str">
        <f>IF(DataSheet!F23&lt;&gt;0,DataSheet!F23,"")</f>
        <v/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/>
      </c>
      <c r="B23" s="4" t="str">
        <f>IF(DataSheet!D24&lt;&gt;0,DataSheet!D24,"")</f>
        <v/>
      </c>
      <c r="C23" s="4" t="str">
        <f>IF(DataSheet!E24&lt;&gt;0,DataSheet!E24,"")</f>
        <v/>
      </c>
      <c r="D23" s="5" t="str">
        <f>IF(A23="","",IF(DataSheet!J24=0,"פריט ללא הבהרה",DataSheet!J24))</f>
        <v/>
      </c>
      <c r="E23" t="str">
        <f>IF(DataSheet!B24&lt;&gt;0,DataSheet!B24,"")</f>
        <v/>
      </c>
      <c r="F23" t="str">
        <f>IF(DataSheet!F24&lt;&gt;0,DataSheet!F24,"")</f>
        <v/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/>
      </c>
      <c r="B24" s="4" t="str">
        <f>IF(DataSheet!D25&lt;&gt;0,DataSheet!D25,"")</f>
        <v/>
      </c>
      <c r="C24" s="4" t="str">
        <f>IF(DataSheet!E25&lt;&gt;0,DataSheet!E25,"")</f>
        <v/>
      </c>
      <c r="D24" s="5" t="str">
        <f>IF(A24="","",IF(DataSheet!J25=0,"פריט ללא הבהרה",DataSheet!J25))</f>
        <v/>
      </c>
      <c r="E24" t="str">
        <f>IF(DataSheet!B25&lt;&gt;0,DataSheet!B25,"")</f>
        <v/>
      </c>
      <c r="F24" t="str">
        <f>IF(DataSheet!F25&lt;&gt;0,DataSheet!F25,"")</f>
        <v/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/>
      </c>
      <c r="B25" s="4" t="str">
        <f>IF(DataSheet!D26&lt;&gt;0,DataSheet!D26,"")</f>
        <v/>
      </c>
      <c r="C25" s="4" t="str">
        <f>IF(DataSheet!E26&lt;&gt;0,DataSheet!E26,"")</f>
        <v/>
      </c>
      <c r="D25" s="5" t="str">
        <f>IF(A25="","",IF(DataSheet!J26=0,"פריט ללא הבהרה",DataSheet!J26))</f>
        <v/>
      </c>
      <c r="E25" t="str">
        <f>IF(DataSheet!B26&lt;&gt;0,DataSheet!B26,"")</f>
        <v/>
      </c>
      <c r="F25" t="str">
        <f>IF(DataSheet!F26&lt;&gt;0,DataSheet!F26,"")</f>
        <v/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/>
      </c>
      <c r="B26" s="4" t="str">
        <f>IF(DataSheet!D27&lt;&gt;0,DataSheet!D27,"")</f>
        <v/>
      </c>
      <c r="C26" s="4" t="str">
        <f>IF(DataSheet!E27&lt;&gt;0,DataSheet!E27,"")</f>
        <v/>
      </c>
      <c r="D26" s="5" t="str">
        <f>IF(A26="","",IF(DataSheet!J27=0,"פריט ללא הבהרה",DataSheet!J27))</f>
        <v/>
      </c>
      <c r="E26" t="str">
        <f>IF(DataSheet!B27&lt;&gt;0,DataSheet!B27,"")</f>
        <v/>
      </c>
      <c r="F26" t="str">
        <f>IF(DataSheet!F27&lt;&gt;0,DataSheet!F27,"")</f>
        <v/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/>
      </c>
      <c r="B27" s="4" t="str">
        <f>IF(DataSheet!D28&lt;&gt;0,DataSheet!D28,"")</f>
        <v/>
      </c>
      <c r="C27" s="4" t="str">
        <f>IF(DataSheet!E28&lt;&gt;0,DataSheet!E28,"")</f>
        <v/>
      </c>
      <c r="D27" s="5" t="str">
        <f>IF(A27="","",IF(DataSheet!J28=0,"פריט ללא הבהרה",DataSheet!J28))</f>
        <v/>
      </c>
      <c r="E27" t="str">
        <f>IF(DataSheet!B28&lt;&gt;0,DataSheet!B28,"")</f>
        <v/>
      </c>
      <c r="F27" t="str">
        <f>IF(DataSheet!F28&lt;&gt;0,DataSheet!F28,"")</f>
        <v/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/>
      </c>
      <c r="B28" s="4" t="str">
        <f>IF(DataSheet!D29&lt;&gt;0,DataSheet!D29,"")</f>
        <v/>
      </c>
      <c r="C28" s="4" t="str">
        <f>IF(DataSheet!E29&lt;&gt;0,DataSheet!E29,"")</f>
        <v/>
      </c>
      <c r="D28" s="5" t="str">
        <f>IF(A28="","",IF(DataSheet!J29=0,"פריט ללא הבהרה",DataSheet!J29))</f>
        <v/>
      </c>
      <c r="E28" t="str">
        <f>IF(DataSheet!B29&lt;&gt;0,DataSheet!B29,"")</f>
        <v/>
      </c>
      <c r="F28" t="str">
        <f>IF(DataSheet!F29&lt;&gt;0,DataSheet!F29,"")</f>
        <v/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/>
      </c>
      <c r="B29" s="4" t="str">
        <f>IF(DataSheet!D30&lt;&gt;0,DataSheet!D30,"")</f>
        <v/>
      </c>
      <c r="C29" s="4" t="str">
        <f>IF(DataSheet!E30&lt;&gt;0,DataSheet!E30,"")</f>
        <v/>
      </c>
      <c r="D29" s="5" t="str">
        <f>IF(A29="","",IF(DataSheet!J30=0,"פריט ללא הבהרה",DataSheet!J30))</f>
        <v/>
      </c>
      <c r="E29" t="str">
        <f>IF(DataSheet!B30&lt;&gt;0,DataSheet!B30,"")</f>
        <v/>
      </c>
      <c r="F29" t="str">
        <f>IF(DataSheet!F30&lt;&gt;0,DataSheet!F30,"")</f>
        <v/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/>
      </c>
      <c r="B30" s="4" t="str">
        <f>IF(DataSheet!D31&lt;&gt;0,DataSheet!D31,"")</f>
        <v/>
      </c>
      <c r="C30" s="4" t="str">
        <f>IF(DataSheet!E31&lt;&gt;0,DataSheet!E31,"")</f>
        <v/>
      </c>
      <c r="D30" s="5" t="str">
        <f>IF(A30="","",IF(DataSheet!J31=0,"פריט ללא הבהרה",DataSheet!J31))</f>
        <v/>
      </c>
      <c r="E30" t="str">
        <f>IF(DataSheet!B31&lt;&gt;0,DataSheet!B31,"")</f>
        <v/>
      </c>
      <c r="F30" t="str">
        <f>IF(DataSheet!F31&lt;&gt;0,DataSheet!F31,"")</f>
        <v/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/>
      </c>
      <c r="B31" s="4" t="str">
        <f>IF(DataSheet!D32&lt;&gt;0,DataSheet!D32,"")</f>
        <v/>
      </c>
      <c r="C31" s="4" t="str">
        <f>IF(DataSheet!E32&lt;&gt;0,DataSheet!E32,"")</f>
        <v/>
      </c>
      <c r="D31" s="5" t="str">
        <f>IF(A31="","",IF(DataSheet!J32=0,"פריט ללא הבהרה",DataSheet!J32))</f>
        <v/>
      </c>
      <c r="E31" t="str">
        <f>IF(DataSheet!B32&lt;&gt;0,DataSheet!B32,"")</f>
        <v/>
      </c>
      <c r="F31" t="str">
        <f>IF(DataSheet!F32&lt;&gt;0,DataSheet!F32,"")</f>
        <v/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/>
      </c>
      <c r="B32" s="4" t="str">
        <f>IF(DataSheet!D33&lt;&gt;0,DataSheet!D33,"")</f>
        <v/>
      </c>
      <c r="C32" s="4" t="str">
        <f>IF(DataSheet!E33&lt;&gt;0,DataSheet!E33,"")</f>
        <v/>
      </c>
      <c r="D32" s="5" t="str">
        <f>IF(A32="","",IF(DataSheet!J33=0,"פריט ללא הבהרה",DataSheet!J33))</f>
        <v/>
      </c>
      <c r="E32" t="str">
        <f>IF(DataSheet!B33&lt;&gt;0,DataSheet!B33,"")</f>
        <v/>
      </c>
      <c r="F32" t="str">
        <f>IF(DataSheet!F33&lt;&gt;0,DataSheet!F33,"")</f>
        <v/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/>
      </c>
      <c r="B33" s="4" t="str">
        <f>IF(DataSheet!D34&lt;&gt;0,DataSheet!D34,"")</f>
        <v/>
      </c>
      <c r="C33" s="4" t="str">
        <f>IF(DataSheet!E34&lt;&gt;0,DataSheet!E34,"")</f>
        <v/>
      </c>
      <c r="D33" s="5" t="str">
        <f>IF(A33="","",IF(DataSheet!J34=0,"פריט ללא הבהרה",DataSheet!J34))</f>
        <v/>
      </c>
      <c r="E33" t="str">
        <f>IF(DataSheet!B34&lt;&gt;0,DataSheet!B34,"")</f>
        <v/>
      </c>
      <c r="F33" t="str">
        <f>IF(DataSheet!F34&lt;&gt;0,DataSheet!F34,"")</f>
        <v/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/>
      </c>
      <c r="B34" s="4" t="str">
        <f>IF(DataSheet!D35&lt;&gt;0,DataSheet!D35,"")</f>
        <v/>
      </c>
      <c r="C34" s="4" t="str">
        <f>IF(DataSheet!E35&lt;&gt;0,DataSheet!E35,"")</f>
        <v/>
      </c>
      <c r="D34" s="5" t="str">
        <f>IF(A34="","",IF(DataSheet!J35=0,"פריט ללא הבהרה",DataSheet!J35))</f>
        <v/>
      </c>
      <c r="E34" t="str">
        <f>IF(DataSheet!B35&lt;&gt;0,DataSheet!B35,"")</f>
        <v/>
      </c>
      <c r="F34" t="str">
        <f>IF(DataSheet!F35&lt;&gt;0,DataSheet!F35,"")</f>
        <v/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/>
      </c>
      <c r="B35" s="4" t="str">
        <f>IF(DataSheet!D36&lt;&gt;0,DataSheet!D36,"")</f>
        <v/>
      </c>
      <c r="C35" s="4" t="str">
        <f>IF(DataSheet!E36&lt;&gt;0,DataSheet!E36,"")</f>
        <v/>
      </c>
      <c r="D35" s="5" t="str">
        <f>IF(A35="","",IF(DataSheet!J36=0,"פריט ללא הבהרה",DataSheet!J36))</f>
        <v/>
      </c>
      <c r="E35" t="str">
        <f>IF(DataSheet!B36&lt;&gt;0,DataSheet!B36,"")</f>
        <v/>
      </c>
      <c r="F35" t="str">
        <f>IF(DataSheet!F36&lt;&gt;0,DataSheet!F36,"")</f>
        <v/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/>
      </c>
      <c r="B36" s="4" t="str">
        <f>IF(DataSheet!D37&lt;&gt;0,DataSheet!D37,"")</f>
        <v/>
      </c>
      <c r="C36" s="4" t="str">
        <f>IF(DataSheet!E37&lt;&gt;0,DataSheet!E37,"")</f>
        <v/>
      </c>
      <c r="D36" s="5" t="str">
        <f>IF(A36="","",IF(DataSheet!J37=0,"פריט ללא הבהרה",DataSheet!J37))</f>
        <v/>
      </c>
      <c r="E36" t="str">
        <f>IF(DataSheet!B37&lt;&gt;0,DataSheet!B37,"")</f>
        <v/>
      </c>
      <c r="F36" t="str">
        <f>IF(DataSheet!F37&lt;&gt;0,DataSheet!F37,"")</f>
        <v/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8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C2" s="11">
        <v>38</v>
      </c>
      <c r="D2" t="s">
        <v>178</v>
      </c>
      <c r="I2" t="s">
        <v>179</v>
      </c>
      <c r="J2" t="s">
        <v>180</v>
      </c>
      <c r="M2" t="s">
        <v>181</v>
      </c>
      <c r="S2" t="s">
        <v>182</v>
      </c>
      <c r="T2" t="s">
        <v>183</v>
      </c>
      <c r="U2" t="s">
        <v>184</v>
      </c>
      <c r="V2" t="s">
        <v>185</v>
      </c>
      <c r="Y2" t="s">
        <v>186</v>
      </c>
      <c r="Z2" t="s">
        <v>187</v>
      </c>
      <c r="AB2" t="s">
        <v>188</v>
      </c>
      <c r="AC2" t="s">
        <v>189</v>
      </c>
      <c r="AD2" s="11">
        <v>575000</v>
      </c>
      <c r="AE2" t="s">
        <v>190</v>
      </c>
      <c r="AF2" t="s">
        <v>191</v>
      </c>
      <c r="AG2" t="s">
        <v>192</v>
      </c>
      <c r="AH2" t="s">
        <v>193</v>
      </c>
      <c r="AL2" t="s">
        <v>194</v>
      </c>
      <c r="AM2" s="2">
        <v>45974.397916666698</v>
      </c>
      <c r="AN2" t="s">
        <v>195</v>
      </c>
      <c r="AQ2" s="11">
        <v>2</v>
      </c>
      <c r="AR2" t="s">
        <v>196</v>
      </c>
      <c r="AS2" s="11">
        <v>3</v>
      </c>
      <c r="AT2" t="s">
        <v>197</v>
      </c>
      <c r="BE2" t="s">
        <v>198</v>
      </c>
      <c r="BG2" t="s">
        <v>199</v>
      </c>
      <c r="BI2" t="s">
        <v>200</v>
      </c>
      <c r="BK2" t="s">
        <v>201</v>
      </c>
      <c r="BL2" t="s">
        <v>202</v>
      </c>
      <c r="BS2" t="s">
        <v>203</v>
      </c>
      <c r="BV2" t="s">
        <v>204</v>
      </c>
      <c r="CA2" s="11">
        <v>2</v>
      </c>
      <c r="CB2" t="s">
        <v>205</v>
      </c>
      <c r="CD2" t="s">
        <v>182</v>
      </c>
      <c r="CG2" s="11">
        <v>4</v>
      </c>
      <c r="CH2" t="s">
        <v>206</v>
      </c>
      <c r="CJ2" t="s">
        <v>181</v>
      </c>
      <c r="CM2" t="s">
        <v>181</v>
      </c>
      <c r="CN2" s="11">
        <v>2714000</v>
      </c>
      <c r="CO2" s="11">
        <v>678500</v>
      </c>
      <c r="CP2" s="11">
        <v>3392500</v>
      </c>
      <c r="CQ2" t="s">
        <v>181</v>
      </c>
      <c r="CV2" t="s">
        <v>207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208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209</v>
      </c>
      <c r="BT3" t="s">
        <v>210</v>
      </c>
      <c r="BU3" t="s">
        <v>211</v>
      </c>
      <c r="BV3" t="s">
        <v>212</v>
      </c>
      <c r="BW3" t="s">
        <v>213</v>
      </c>
      <c r="BX3" t="s">
        <v>214</v>
      </c>
      <c r="BY3" t="s">
        <v>215</v>
      </c>
      <c r="BZ3" t="s">
        <v>216</v>
      </c>
      <c r="CA3" t="s">
        <v>217</v>
      </c>
      <c r="CB3" t="s">
        <v>218</v>
      </c>
    </row>
    <row r="4" spans="1:107" x14ac:dyDescent="0.2">
      <c r="A4" s="1" t="s">
        <v>219</v>
      </c>
      <c r="C4" t="s">
        <v>206</v>
      </c>
      <c r="D4" t="s">
        <v>220</v>
      </c>
      <c r="E4" t="s">
        <v>202</v>
      </c>
      <c r="F4" t="s">
        <v>221</v>
      </c>
      <c r="G4" t="s">
        <v>222</v>
      </c>
      <c r="J4" t="s">
        <v>189</v>
      </c>
      <c r="K4" t="s">
        <v>192</v>
      </c>
      <c r="L4" s="1">
        <v>45953</v>
      </c>
      <c r="M4" t="s">
        <v>223</v>
      </c>
      <c r="N4" t="s">
        <v>202</v>
      </c>
      <c r="O4" t="s">
        <v>198</v>
      </c>
      <c r="P4" t="s">
        <v>224</v>
      </c>
      <c r="Q4" t="s">
        <v>225</v>
      </c>
      <c r="R4" t="s">
        <v>226</v>
      </c>
      <c r="V4" t="s">
        <v>227</v>
      </c>
      <c r="W4" t="s">
        <v>228</v>
      </c>
      <c r="X4" t="s">
        <v>199</v>
      </c>
      <c r="Y4" t="s">
        <v>229</v>
      </c>
      <c r="Z4" t="s">
        <v>230</v>
      </c>
      <c r="AD4" s="11">
        <v>0</v>
      </c>
      <c r="AF4" t="s">
        <v>231</v>
      </c>
      <c r="AI4" s="1">
        <v>0</v>
      </c>
      <c r="AK4" s="1">
        <v>45953</v>
      </c>
      <c r="AL4" s="1">
        <v>45953</v>
      </c>
      <c r="AM4" s="1">
        <v>45953</v>
      </c>
      <c r="AQ4" s="11">
        <v>0</v>
      </c>
      <c r="AR4" s="11">
        <v>32677</v>
      </c>
      <c r="AS4" s="11">
        <v>575000</v>
      </c>
      <c r="AU4" t="s">
        <v>222</v>
      </c>
      <c r="AV4" t="s">
        <v>192</v>
      </c>
      <c r="AW4" t="s">
        <v>181</v>
      </c>
      <c r="AX4" t="s">
        <v>232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181</v>
      </c>
      <c r="BU4" s="11">
        <v>0</v>
      </c>
      <c r="BX4" t="s">
        <v>233</v>
      </c>
      <c r="BY4" t="s">
        <v>234</v>
      </c>
      <c r="BZ4" t="s">
        <v>235</v>
      </c>
      <c r="CA4" s="11">
        <v>0</v>
      </c>
      <c r="CB4" t="s">
        <v>236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7" x14ac:dyDescent="0.2">
      <c r="A6" s="1" t="s">
        <v>237</v>
      </c>
      <c r="B6" s="11">
        <v>1000</v>
      </c>
      <c r="C6" s="11">
        <v>225</v>
      </c>
      <c r="D6" t="s">
        <v>238</v>
      </c>
      <c r="E6" t="s">
        <v>238</v>
      </c>
      <c r="F6" t="s">
        <v>239</v>
      </c>
      <c r="G6" s="11">
        <v>225000</v>
      </c>
      <c r="H6" t="s">
        <v>192</v>
      </c>
      <c r="I6" s="11">
        <v>1000</v>
      </c>
      <c r="J6" t="s">
        <v>240</v>
      </c>
    </row>
    <row r="7" spans="1:107" x14ac:dyDescent="0.2">
      <c r="A7" s="1" t="s">
        <v>241</v>
      </c>
      <c r="B7" s="11">
        <v>1000</v>
      </c>
      <c r="C7" s="11">
        <v>200</v>
      </c>
      <c r="D7" t="s">
        <v>242</v>
      </c>
      <c r="E7" t="s">
        <v>242</v>
      </c>
      <c r="F7" t="s">
        <v>239</v>
      </c>
      <c r="G7" s="11">
        <v>200000</v>
      </c>
      <c r="H7" t="s">
        <v>192</v>
      </c>
      <c r="I7" s="11">
        <v>1000</v>
      </c>
      <c r="J7" t="s">
        <v>243</v>
      </c>
    </row>
    <row r="8" spans="1:107" x14ac:dyDescent="0.2">
      <c r="A8" s="1" t="s">
        <v>244</v>
      </c>
      <c r="B8" s="11">
        <v>150000</v>
      </c>
      <c r="C8" s="11">
        <v>1</v>
      </c>
      <c r="D8" t="s">
        <v>245</v>
      </c>
      <c r="E8" t="s">
        <v>245</v>
      </c>
      <c r="F8" t="s">
        <v>246</v>
      </c>
      <c r="G8" s="11">
        <v>150000</v>
      </c>
      <c r="H8" t="s">
        <v>192</v>
      </c>
      <c r="I8" s="11">
        <v>150000</v>
      </c>
      <c r="J8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2025-12-14T11:22:32Z</dcterms:modified>
</cp:coreProperties>
</file>